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"/>
    </mc:Choice>
  </mc:AlternateContent>
  <xr:revisionPtr revIDLastSave="0" documentId="13_ncr:1_{F57030AB-F1AE-4AE9-A91C-9981549E40CC}" xr6:coauthVersionLast="47" xr6:coauthVersionMax="47" xr10:uidLastSave="{00000000-0000-0000-0000-000000000000}"/>
  <bookViews>
    <workbookView xWindow="-38520" yWindow="-1545" windowWidth="38640" windowHeight="21120" activeTab="6" xr2:uid="{21B90355-A18D-45FC-98BF-D5077153716A}"/>
  </bookViews>
  <sheets>
    <sheet name="Kategorija 2_052024" sheetId="5" r:id="rId1"/>
    <sheet name="Kategorija 2_062024" sheetId="6" r:id="rId2"/>
    <sheet name="Kategorija 2_072024" sheetId="7" r:id="rId3"/>
    <sheet name="Kategorija 2_082024" sheetId="8" r:id="rId4"/>
    <sheet name="Kategorija 2_092024" sheetId="9" r:id="rId5"/>
    <sheet name="Kategorija 2_102024" sheetId="10" r:id="rId6"/>
    <sheet name="Kategorija 2_112024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1" l="1"/>
  <c r="A12" i="11"/>
  <c r="A25" i="10"/>
  <c r="A12" i="10"/>
  <c r="A22" i="11" l="1"/>
  <c r="A20" i="9"/>
  <c r="A19" i="8"/>
  <c r="A17" i="8"/>
  <c r="A16" i="8"/>
  <c r="A15" i="8"/>
  <c r="A12" i="8"/>
  <c r="A23" i="7"/>
  <c r="A23" i="6"/>
  <c r="A13" i="5"/>
</calcChain>
</file>

<file path=xl/sharedStrings.xml><?xml version="1.0" encoding="utf-8"?>
<sst xmlns="http://schemas.openxmlformats.org/spreadsheetml/2006/main" count="124" uniqueCount="36">
  <si>
    <t>INFORMACIJA O TROŠENJU SREDSTAVA</t>
  </si>
  <si>
    <t>KATEGORIJA 2</t>
  </si>
  <si>
    <t>OBVEZNIK</t>
  </si>
  <si>
    <t>INFORMACIJA O TROŠENJU SREDSTAVA ZA</t>
  </si>
  <si>
    <t>Način objave isplaćenog iznosa</t>
  </si>
  <si>
    <t>Vrsta rashoda i izdatka</t>
  </si>
  <si>
    <t>3721 Naknade građanima i kućanstvima u novcu - Porodiljne naknade i oprema za novorođenčad</t>
  </si>
  <si>
    <t>SVIBANJ 2024. GODINE</t>
  </si>
  <si>
    <t>Ukupno za svibanj 2024.</t>
  </si>
  <si>
    <t>Ministarstvo demografije i useljeništva</t>
  </si>
  <si>
    <t>3111 Plaće za redovan rad (ukupan iznos bez bolovanja na teret HZZO)</t>
  </si>
  <si>
    <t>3113 Plaće za prekovremeni rad</t>
  </si>
  <si>
    <t>3132 Doprinosi za obvezno zdravstveno osiguranje</t>
  </si>
  <si>
    <t>3211 Službena putovanja</t>
  </si>
  <si>
    <t>3212 Naknade za prijevoz, za rad na terenu i odvojeni život</t>
  </si>
  <si>
    <t>3239 Ostale usluge</t>
  </si>
  <si>
    <t>3121 Ostali rashodi za zaposlene</t>
  </si>
  <si>
    <t>3214 Ostale naknade troškova zaposlenima</t>
  </si>
  <si>
    <t>3224 Materijal i dijelovi za tekuće i investicijsko održavanje</t>
  </si>
  <si>
    <t>3241 Naknade troškova osobama izvan radnog odnosa</t>
  </si>
  <si>
    <t>LIPANJ 2024. GODINE</t>
  </si>
  <si>
    <t>Ukupno za lipanj 2024.</t>
  </si>
  <si>
    <t>SRPANJ 2024. GODINE</t>
  </si>
  <si>
    <t>Ukupno za srpanj 2024.</t>
  </si>
  <si>
    <t>3221 Uredski materijal i ostali materijalni rashodi</t>
  </si>
  <si>
    <t>3223 Energija</t>
  </si>
  <si>
    <t>KOLOVOZ 2024. GODINE</t>
  </si>
  <si>
    <t>Ukupno za kolovoz 2024.</t>
  </si>
  <si>
    <t>RUJAN 2024. GODINE</t>
  </si>
  <si>
    <t>Ukupno za rujan 2024.</t>
  </si>
  <si>
    <t>LISTOPAD 2024. GODINE</t>
  </si>
  <si>
    <t>Ukupno za listopad 2024.</t>
  </si>
  <si>
    <t>3237 Intelektualne i osobne usluge - posebni savjetnici</t>
  </si>
  <si>
    <t>Troškovi radnog spora</t>
  </si>
  <si>
    <t>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</si>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</sst>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0" fillId="0" borderId="1" xfId="2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3">
    <cellStyle name="Normalno" xfId="0" builtinId="0"/>
    <cellStyle name="Zarez" xfId="1" builtinId="3"/>
    <cellStyle name="Zarez 2" xfId="2" xr:uid="{F0B736AC-5C9F-47B2-BA65-FC7667573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5E67-F3C8-44CD-90BA-2F17C1834FB6}">
  <dimension ref="A1:E13"/>
  <sheetViews>
    <sheetView workbookViewId="0">
      <selection activeCell="B21" sqref="B21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7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5">
        <v>5067783.96</v>
      </c>
      <c r="B12" s="6" t="s">
        <v>6</v>
      </c>
      <c r="E12"/>
    </row>
    <row r="13" spans="1:5" x14ac:dyDescent="0.25">
      <c r="A13" s="7">
        <f>SUM(A12:A12)</f>
        <v>5067783.96</v>
      </c>
      <c r="B13" s="8" t="s">
        <v>8</v>
      </c>
      <c r="E13"/>
    </row>
  </sheetData>
  <mergeCells count="2"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E6F8-CFDF-4DAD-A339-B781C9223835}">
  <dimension ref="A1:E23"/>
  <sheetViews>
    <sheetView workbookViewId="0">
      <selection activeCell="B34" sqref="B34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20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127101.3</v>
      </c>
      <c r="B12" s="6" t="s">
        <v>10</v>
      </c>
      <c r="E12"/>
    </row>
    <row r="13" spans="1:5" x14ac:dyDescent="0.25">
      <c r="A13" s="9">
        <v>644.13</v>
      </c>
      <c r="B13" s="6" t="s">
        <v>11</v>
      </c>
      <c r="E13"/>
    </row>
    <row r="14" spans="1:5" x14ac:dyDescent="0.25">
      <c r="A14" s="9">
        <v>15900</v>
      </c>
      <c r="B14" s="6" t="s">
        <v>16</v>
      </c>
      <c r="E14"/>
    </row>
    <row r="15" spans="1:5" x14ac:dyDescent="0.25">
      <c r="A15" s="9">
        <v>20039.41</v>
      </c>
      <c r="B15" s="6" t="s">
        <v>12</v>
      </c>
    </row>
    <row r="16" spans="1:5" x14ac:dyDescent="0.25">
      <c r="A16" s="9">
        <v>114.69</v>
      </c>
      <c r="B16" s="6" t="s">
        <v>13</v>
      </c>
    </row>
    <row r="17" spans="1:2" x14ac:dyDescent="0.25">
      <c r="A17" s="9">
        <v>2841.36</v>
      </c>
      <c r="B17" s="6" t="s">
        <v>14</v>
      </c>
    </row>
    <row r="18" spans="1:2" x14ac:dyDescent="0.25">
      <c r="A18" s="9">
        <v>201</v>
      </c>
      <c r="B18" s="6" t="s">
        <v>17</v>
      </c>
    </row>
    <row r="19" spans="1:2" x14ac:dyDescent="0.25">
      <c r="A19" s="9">
        <v>17.25</v>
      </c>
      <c r="B19" s="6" t="s">
        <v>18</v>
      </c>
    </row>
    <row r="20" spans="1:2" x14ac:dyDescent="0.25">
      <c r="A20" s="9">
        <v>96.75</v>
      </c>
      <c r="B20" s="6" t="s">
        <v>15</v>
      </c>
    </row>
    <row r="21" spans="1:2" x14ac:dyDescent="0.25">
      <c r="A21" s="9">
        <v>39.89</v>
      </c>
      <c r="B21" s="6" t="s">
        <v>19</v>
      </c>
    </row>
    <row r="22" spans="1:2" x14ac:dyDescent="0.25">
      <c r="A22" s="9">
        <v>28499543.670000002</v>
      </c>
      <c r="B22" s="6" t="s">
        <v>6</v>
      </c>
    </row>
    <row r="23" spans="1:2" x14ac:dyDescent="0.25">
      <c r="A23" s="7">
        <f>SUM(A12:A22)</f>
        <v>28666539.450000003</v>
      </c>
      <c r="B23" s="8" t="s">
        <v>21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B19B-C326-4337-9FD6-BCB53303127E}">
  <dimension ref="A1:E23"/>
  <sheetViews>
    <sheetView workbookViewId="0">
      <selection activeCell="B29" sqref="B29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22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132197.74</v>
      </c>
      <c r="B12" s="6" t="s">
        <v>10</v>
      </c>
      <c r="E12"/>
    </row>
    <row r="13" spans="1:5" x14ac:dyDescent="0.25">
      <c r="A13" s="9">
        <v>3356.82</v>
      </c>
      <c r="B13" s="6" t="s">
        <v>11</v>
      </c>
      <c r="E13"/>
    </row>
    <row r="14" spans="1:5" x14ac:dyDescent="0.25">
      <c r="A14" s="9">
        <v>1382.84</v>
      </c>
      <c r="B14" s="6" t="s">
        <v>16</v>
      </c>
      <c r="E14"/>
    </row>
    <row r="15" spans="1:5" x14ac:dyDescent="0.25">
      <c r="A15" s="9">
        <v>21367.8</v>
      </c>
      <c r="B15" s="6" t="s">
        <v>12</v>
      </c>
    </row>
    <row r="16" spans="1:5" x14ac:dyDescent="0.25">
      <c r="A16" s="9">
        <v>1775.65</v>
      </c>
      <c r="B16" s="6" t="s">
        <v>13</v>
      </c>
    </row>
    <row r="17" spans="1:2" x14ac:dyDescent="0.25">
      <c r="A17" s="9">
        <v>2603.5100000000002</v>
      </c>
      <c r="B17" s="6" t="s">
        <v>14</v>
      </c>
    </row>
    <row r="18" spans="1:2" x14ac:dyDescent="0.25">
      <c r="A18" s="9">
        <v>17.59</v>
      </c>
      <c r="B18" s="6" t="s">
        <v>24</v>
      </c>
    </row>
    <row r="19" spans="1:2" x14ac:dyDescent="0.25">
      <c r="A19" s="9">
        <v>196.35</v>
      </c>
      <c r="B19" s="6" t="s">
        <v>25</v>
      </c>
    </row>
    <row r="20" spans="1:2" x14ac:dyDescent="0.25">
      <c r="A20" s="9">
        <v>13.6</v>
      </c>
      <c r="B20" s="6" t="s">
        <v>15</v>
      </c>
    </row>
    <row r="21" spans="1:2" x14ac:dyDescent="0.25">
      <c r="A21" s="9">
        <v>112.89</v>
      </c>
      <c r="B21" s="6" t="s">
        <v>19</v>
      </c>
    </row>
    <row r="22" spans="1:2" x14ac:dyDescent="0.25">
      <c r="A22" s="9">
        <v>27508556.73</v>
      </c>
      <c r="B22" s="6" t="s">
        <v>6</v>
      </c>
    </row>
    <row r="23" spans="1:2" x14ac:dyDescent="0.25">
      <c r="A23" s="7">
        <f>SUM(A12:A22)</f>
        <v>27671581.52</v>
      </c>
      <c r="B23" s="8" t="s">
        <v>23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565B-21B7-40AF-A730-EB486CFD39E8}">
  <dimension ref="A1:E19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26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138684.64+1441.73</f>
        <v>140126.37000000002</v>
      </c>
      <c r="B12" s="6" t="s">
        <v>10</v>
      </c>
      <c r="E12"/>
    </row>
    <row r="13" spans="1:5" x14ac:dyDescent="0.25">
      <c r="A13" s="9">
        <v>4334.2299999999996</v>
      </c>
      <c r="B13" s="6" t="s">
        <v>11</v>
      </c>
      <c r="E13"/>
    </row>
    <row r="14" spans="1:5" x14ac:dyDescent="0.25">
      <c r="A14" s="9">
        <v>441.72</v>
      </c>
      <c r="B14" s="6" t="s">
        <v>16</v>
      </c>
      <c r="E14"/>
    </row>
    <row r="15" spans="1:5" x14ac:dyDescent="0.25">
      <c r="A15" s="9">
        <f>22421.65+425.35</f>
        <v>22847</v>
      </c>
      <c r="B15" s="6" t="s">
        <v>12</v>
      </c>
    </row>
    <row r="16" spans="1:5" x14ac:dyDescent="0.25">
      <c r="A16" s="9">
        <f>48.47+15+44.8</f>
        <v>108.27</v>
      </c>
      <c r="B16" s="6" t="s">
        <v>13</v>
      </c>
    </row>
    <row r="17" spans="1:2" x14ac:dyDescent="0.25">
      <c r="A17" s="9">
        <f>2621.12+198.71</f>
        <v>2819.83</v>
      </c>
      <c r="B17" s="6" t="s">
        <v>14</v>
      </c>
    </row>
    <row r="18" spans="1:2" x14ac:dyDescent="0.25">
      <c r="A18" s="9">
        <v>29680409.210000001</v>
      </c>
      <c r="B18" s="6" t="s">
        <v>6</v>
      </c>
    </row>
    <row r="19" spans="1:2" x14ac:dyDescent="0.25">
      <c r="A19" s="7">
        <f>SUM(A12:A18)</f>
        <v>29851086.630000003</v>
      </c>
      <c r="B19" s="8" t="s">
        <v>27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1626-6353-48C3-94F7-B1D1A796BA36}">
  <dimension ref="A1:E20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28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150367.1</v>
      </c>
      <c r="B12" s="6" t="s">
        <v>10</v>
      </c>
      <c r="E12"/>
    </row>
    <row r="13" spans="1:5" x14ac:dyDescent="0.25">
      <c r="A13" s="9">
        <v>397.31</v>
      </c>
      <c r="B13" s="6" t="s">
        <v>11</v>
      </c>
      <c r="E13"/>
    </row>
    <row r="14" spans="1:5" x14ac:dyDescent="0.25">
      <c r="A14" s="9">
        <v>2337.98</v>
      </c>
      <c r="B14" s="6" t="s">
        <v>16</v>
      </c>
      <c r="E14"/>
    </row>
    <row r="15" spans="1:5" x14ac:dyDescent="0.25">
      <c r="A15" s="9">
        <v>23927.65</v>
      </c>
      <c r="B15" s="6" t="s">
        <v>12</v>
      </c>
    </row>
    <row r="16" spans="1:5" x14ac:dyDescent="0.25">
      <c r="A16" s="9">
        <v>109.91</v>
      </c>
      <c r="B16" s="6" t="s">
        <v>13</v>
      </c>
    </row>
    <row r="17" spans="1:2" x14ac:dyDescent="0.25">
      <c r="A17" s="9">
        <v>2727.64</v>
      </c>
      <c r="B17" s="6" t="s">
        <v>14</v>
      </c>
    </row>
    <row r="18" spans="1:2" x14ac:dyDescent="0.25">
      <c r="A18" s="9">
        <v>9.6999999999999993</v>
      </c>
      <c r="B18" s="6" t="s">
        <v>15</v>
      </c>
    </row>
    <row r="19" spans="1:2" x14ac:dyDescent="0.25">
      <c r="A19" s="9">
        <v>29581873.739999998</v>
      </c>
      <c r="B19" s="6" t="s">
        <v>6</v>
      </c>
    </row>
    <row r="20" spans="1:2" x14ac:dyDescent="0.25">
      <c r="A20" s="7">
        <f>SUM(A12:A19)</f>
        <v>29761751.029999997</v>
      </c>
      <c r="B20" s="8" t="s">
        <v>29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8BA1-B757-4196-A86A-E7AF6E505892}">
  <dimension ref="A1:E25"/>
  <sheetViews>
    <sheetView zoomScale="110" zoomScaleNormal="110"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30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151407.16+1441.73</f>
        <v>152848.89000000001</v>
      </c>
      <c r="B12" s="6" t="s">
        <v>10</v>
      </c>
      <c r="E12"/>
    </row>
    <row r="13" spans="1:5" x14ac:dyDescent="0.25">
      <c r="A13" s="9">
        <v>2503.85</v>
      </c>
      <c r="B13" s="6" t="s">
        <v>11</v>
      </c>
      <c r="E13"/>
    </row>
    <row r="14" spans="1:5" x14ac:dyDescent="0.25">
      <c r="A14" s="9">
        <v>455.38</v>
      </c>
      <c r="B14" s="6" t="s">
        <v>16</v>
      </c>
      <c r="E14"/>
    </row>
    <row r="15" spans="1:5" x14ac:dyDescent="0.25">
      <c r="A15" s="9">
        <v>24621.87</v>
      </c>
      <c r="B15" s="6" t="s">
        <v>12</v>
      </c>
    </row>
    <row r="16" spans="1:5" x14ac:dyDescent="0.25">
      <c r="A16" s="9">
        <v>2931.2</v>
      </c>
      <c r="B16" s="6" t="s">
        <v>13</v>
      </c>
    </row>
    <row r="17" spans="1:2" x14ac:dyDescent="0.25">
      <c r="A17" s="9">
        <v>2863.93</v>
      </c>
      <c r="B17" s="6" t="s">
        <v>14</v>
      </c>
    </row>
    <row r="18" spans="1:2" x14ac:dyDescent="0.25">
      <c r="A18" s="9">
        <v>286.5</v>
      </c>
      <c r="B18" s="6" t="s">
        <v>17</v>
      </c>
    </row>
    <row r="19" spans="1:2" x14ac:dyDescent="0.25">
      <c r="A19" s="9">
        <v>74.569999999999993</v>
      </c>
      <c r="B19" s="6" t="s">
        <v>25</v>
      </c>
    </row>
    <row r="20" spans="1:2" x14ac:dyDescent="0.25">
      <c r="A20" s="9">
        <v>28.79</v>
      </c>
      <c r="B20" s="6" t="s">
        <v>18</v>
      </c>
    </row>
    <row r="21" spans="1:2" x14ac:dyDescent="0.25">
      <c r="A21" s="9">
        <v>7641.13</v>
      </c>
      <c r="B21" s="6" t="s">
        <v>32</v>
      </c>
    </row>
    <row r="22" spans="1:2" x14ac:dyDescent="0.25">
      <c r="A22" s="9">
        <v>9.6</v>
      </c>
      <c r="B22" s="6" t="s">
        <v>15</v>
      </c>
    </row>
    <row r="23" spans="1:2" x14ac:dyDescent="0.25">
      <c r="A23" s="9">
        <v>19061.52</v>
      </c>
      <c r="B23" s="6" t="s">
        <v>33</v>
      </c>
    </row>
    <row r="24" spans="1:2" x14ac:dyDescent="0.25">
      <c r="A24" s="9">
        <v>28935793.190000001</v>
      </c>
      <c r="B24" s="6" t="s">
        <v>6</v>
      </c>
    </row>
    <row r="25" spans="1:2" x14ac:dyDescent="0.25">
      <c r="A25" s="7">
        <f>SUM(A12:A24)</f>
        <v>29149120.420000002</v>
      </c>
      <c r="B25" s="8" t="s">
        <v>31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854A-1446-409D-82E5-CB539BA32523}">
  <dimension ref="A1:E22"/>
  <sheetViews>
    <sheetView tabSelected="1" zoomScale="120" zoomScaleNormal="120" workbookViewId="0">
      <selection activeCell="A22" sqref="A22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34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154984.11+1441.73</f>
        <v>156425.84</v>
      </c>
      <c r="B12" s="6" t="s">
        <v>10</v>
      </c>
      <c r="E12"/>
    </row>
    <row r="13" spans="1:5" x14ac:dyDescent="0.25">
      <c r="A13" s="9">
        <v>2740.96</v>
      </c>
      <c r="B13" s="6" t="s">
        <v>11</v>
      </c>
      <c r="E13"/>
    </row>
    <row r="14" spans="1:5" x14ac:dyDescent="0.25">
      <c r="A14" s="9">
        <f>24935.25+425.35</f>
        <v>25360.6</v>
      </c>
      <c r="B14" s="6" t="s">
        <v>12</v>
      </c>
    </row>
    <row r="15" spans="1:5" x14ac:dyDescent="0.25">
      <c r="A15" s="9">
        <v>3694.9</v>
      </c>
      <c r="B15" s="6" t="s">
        <v>13</v>
      </c>
    </row>
    <row r="16" spans="1:5" x14ac:dyDescent="0.25">
      <c r="A16" s="9">
        <v>2829.9</v>
      </c>
      <c r="B16" s="6" t="s">
        <v>14</v>
      </c>
    </row>
    <row r="17" spans="1:2" x14ac:dyDescent="0.25">
      <c r="A17" s="9">
        <v>101.1</v>
      </c>
      <c r="B17" s="6" t="s">
        <v>24</v>
      </c>
    </row>
    <row r="18" spans="1:2" x14ac:dyDescent="0.25">
      <c r="A18" s="9">
        <v>201.42</v>
      </c>
      <c r="B18" s="6" t="s">
        <v>25</v>
      </c>
    </row>
    <row r="19" spans="1:2" x14ac:dyDescent="0.25">
      <c r="A19" s="9">
        <v>6801.61</v>
      </c>
      <c r="B19" s="6" t="s">
        <v>32</v>
      </c>
    </row>
    <row r="20" spans="1:2" x14ac:dyDescent="0.25">
      <c r="A20" s="9">
        <v>642</v>
      </c>
      <c r="B20" s="6" t="s">
        <v>19</v>
      </c>
    </row>
    <row r="21" spans="1:2" x14ac:dyDescent="0.25">
      <c r="A21" s="9">
        <v>29013260.719999999</v>
      </c>
      <c r="B21" s="6" t="s">
        <v>6</v>
      </c>
    </row>
    <row r="22" spans="1:2" x14ac:dyDescent="0.25">
      <c r="A22" s="7">
        <f>SUM(A12:A21)</f>
        <v>29212059.049999997</v>
      </c>
      <c r="B22" s="8" t="s">
        <v>35</v>
      </c>
    </row>
  </sheetData>
  <mergeCells count="2"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Kategorija 2_052024</vt:lpstr>
      <vt:lpstr>Kategorija 2_062024</vt:lpstr>
      <vt:lpstr>Kategorija 2_072024</vt:lpstr>
      <vt:lpstr>Kategorija 2_082024</vt:lpstr>
      <vt:lpstr>Kategorija 2_092024</vt:lpstr>
      <vt:lpstr>Kategorija 2_102024</vt:lpstr>
      <vt:lpstr>Kategorija 2_112024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dcterms:created xsi:type="dcterms:W3CDTF">2024-02-16T09:44:02Z</dcterms:created>
  <dcterms:modified xsi:type="dcterms:W3CDTF">2024-12-20T14:12:21Z</dcterms:modified>
</cp:coreProperties>
</file>